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<sst xmlns="http://schemas.openxmlformats.org/spreadsheetml/2006/main" count="47" uniqueCount="43">
  <si>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2005-2006</t>
  </si>
  <si>
    <t>2006-2007</t>
  </si>
  <si>
    <t>2008-2010</t>
  </si>
  <si>
    <t>2006 - 2009</t>
  </si>
  <si>
    <t>2006 - 2008</t>
  </si>
  <si>
    <t>CELKEM</t>
  </si>
  <si>
    <t>2008-2011</t>
  </si>
  <si>
    <t>2011-2013</t>
  </si>
  <si>
    <t>2012-2014</t>
  </si>
  <si>
    <t>CZECH DEVELOPMENT COOPERATION PROJECTS 2005-2014</t>
  </si>
  <si>
    <t>sector</t>
  </si>
  <si>
    <t>Name of the project and implementer</t>
  </si>
  <si>
    <t>implementation period</t>
  </si>
  <si>
    <t>budget in CZK</t>
  </si>
  <si>
    <t>est. budget in USD</t>
  </si>
  <si>
    <t>education</t>
  </si>
  <si>
    <t>water and sanitation</t>
  </si>
  <si>
    <t>agriculture</t>
  </si>
  <si>
    <t>transportation</t>
  </si>
  <si>
    <t>health</t>
  </si>
  <si>
    <t>Quality improvement of secondary agricultural schools in Afghanistan - PIN</t>
  </si>
  <si>
    <t>Sustainable improvement of education in Chohi region, North Afghanistan - People in Need (PIN)</t>
  </si>
  <si>
    <t>Renovation and support of the Secondary Agricultural School in Baghlan, North Afghanistan - PIN</t>
  </si>
  <si>
    <t>Support of teaching quality of secondary agricultural schools - PIN</t>
  </si>
  <si>
    <t>Support of IT classes for students of the Agricultural Institute in Herat  - Czech Embassy in Kabul</t>
  </si>
  <si>
    <t>Support of IT classes for students of the Secondary Agricultural School in Laghman - Czech Embassy in Kabul</t>
  </si>
  <si>
    <t xml:space="preserve">Supply to National Archaelogical Institute in Kabul - Czech Embassy </t>
  </si>
  <si>
    <t xml:space="preserve">Supply to Secondary Agricultural School Imam Sahib in Kunduz - Czech Embassy </t>
  </si>
  <si>
    <t xml:space="preserve">IT supply to Secondary Agricultural School in Kapisa - Czech Embassy </t>
  </si>
  <si>
    <t>Furniture for 50 students of the Secondary Agricultural School in Nangarhar - Czech Embassy</t>
  </si>
  <si>
    <t>IT supply to National Archive in Kabul - Czech Embassy</t>
  </si>
  <si>
    <t>Camera security systém for Kabul ZOO - Czech Embassy</t>
  </si>
  <si>
    <t xml:space="preserve">Support of practical teaching of agriciltural production and marketing at secondary agricultural schools in Afghanistan - PIN </t>
  </si>
  <si>
    <t>Quality improvement of agricultural production in Zare district - PIN</t>
  </si>
  <si>
    <t xml:space="preserve">Support of agricultural production processing and small businesses in Zare district - PIN </t>
  </si>
  <si>
    <t>Support of Afghan Ministry of Education in effective management and monitoring of the secondary agricultural education sector - PIN</t>
  </si>
  <si>
    <t>Renovation of health facilities in Kabul and Badakhshan - PIN</t>
  </si>
  <si>
    <t>Healthy eyes for Afghanistan - Berkat</t>
  </si>
  <si>
    <t>Potable water and hygiene - PIN (trilateral)</t>
  </si>
  <si>
    <t>Breaking the Circle - aid to drug addicted - Podané ruce (trilateral)</t>
  </si>
  <si>
    <t>Improvement of food security and income stabilization in North Afghanistan - PIN (trilateral)</t>
  </si>
  <si>
    <t>"Construction of new railway from Iran borders to Kabul“ study - SUDOP</t>
  </si>
  <si>
    <t>"Development of public transportation in Kabul" study - IKP Consulting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</si>
</sst>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$-409]#,##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" fontId="0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3" topLeftCell="BM22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45.140625" style="27" customWidth="1"/>
    <col min="2" max="2" width="12.57421875" style="28" customWidth="1"/>
    <col min="3" max="3" width="14.00390625" style="29" customWidth="1"/>
    <col min="4" max="4" width="12.421875" style="29" customWidth="1"/>
    <col min="5" max="16384" width="9.140625" style="1" customWidth="1"/>
  </cols>
  <sheetData>
    <row r="1" spans="1:4" ht="17.25" customHeight="1">
      <c r="A1" s="42" t="s">
        <v>9</v>
      </c>
      <c r="B1" s="42"/>
      <c r="C1" s="42"/>
      <c r="D1" s="42"/>
    </row>
    <row r="2" spans="1:4" ht="17.25" customHeight="1">
      <c r="A2" s="50" t="s">
        <v>10</v>
      </c>
      <c r="B2" s="51"/>
      <c r="C2" s="43" t="s">
        <v>13</v>
      </c>
      <c r="D2" s="43" t="s">
        <v>14</v>
      </c>
    </row>
    <row r="3" spans="1:4" ht="21.75" customHeight="1" thickBot="1">
      <c r="A3" s="2" t="s">
        <v>11</v>
      </c>
      <c r="B3" s="3" t="s">
        <v>12</v>
      </c>
      <c r="C3" s="44"/>
      <c r="D3" s="44"/>
    </row>
    <row r="4" spans="1:4" ht="17.25" customHeight="1" thickTop="1">
      <c r="A4" s="45" t="s">
        <v>15</v>
      </c>
      <c r="B4" s="46"/>
      <c r="C4" s="46"/>
      <c r="D4" s="47"/>
    </row>
    <row r="5" spans="1:4" ht="37.5" customHeight="1">
      <c r="A5" s="4" t="s">
        <v>21</v>
      </c>
      <c r="B5" s="5" t="s">
        <v>0</v>
      </c>
      <c r="C5" s="6">
        <v>13392000</v>
      </c>
      <c r="D5" s="7">
        <v>562420</v>
      </c>
    </row>
    <row r="6" spans="1:4" ht="37.5" customHeight="1">
      <c r="A6" s="8" t="s">
        <v>22</v>
      </c>
      <c r="B6" s="9" t="s">
        <v>1</v>
      </c>
      <c r="C6" s="10">
        <v>13499000</v>
      </c>
      <c r="D6" s="7">
        <v>691169</v>
      </c>
    </row>
    <row r="7" spans="1:4" ht="37.5" customHeight="1">
      <c r="A7" s="11" t="s">
        <v>20</v>
      </c>
      <c r="B7" s="12" t="s">
        <v>6</v>
      </c>
      <c r="C7" s="10">
        <v>16000000</v>
      </c>
      <c r="D7" s="7">
        <v>815957</v>
      </c>
    </row>
    <row r="8" spans="1:4" ht="37.5" customHeight="1">
      <c r="A8" s="11" t="s">
        <v>23</v>
      </c>
      <c r="B8" s="12" t="s">
        <v>7</v>
      </c>
      <c r="C8" s="10">
        <v>4000000</v>
      </c>
      <c r="D8" s="7">
        <v>222000</v>
      </c>
    </row>
    <row r="9" spans="1:4" ht="37.5" customHeight="1">
      <c r="A9" s="31" t="s">
        <v>24</v>
      </c>
      <c r="B9" s="32">
        <v>2011</v>
      </c>
      <c r="C9" s="10">
        <v>53532</v>
      </c>
      <c r="D9" s="30">
        <f>C9/18</f>
        <v>2974</v>
      </c>
    </row>
    <row r="10" spans="1:4" ht="47.25" customHeight="1">
      <c r="A10" s="33" t="s">
        <v>25</v>
      </c>
      <c r="B10" s="34">
        <v>2011</v>
      </c>
      <c r="C10" s="35">
        <v>199995</v>
      </c>
      <c r="D10" s="36">
        <f>C10/18</f>
        <v>11110.833333333334</v>
      </c>
    </row>
    <row r="11" spans="1:4" ht="37.5" customHeight="1">
      <c r="A11" s="33" t="s">
        <v>26</v>
      </c>
      <c r="B11" s="32">
        <v>2012</v>
      </c>
      <c r="C11" s="35">
        <v>110000</v>
      </c>
      <c r="D11" s="16">
        <f>C11/20</f>
        <v>5500</v>
      </c>
    </row>
    <row r="12" spans="1:4" ht="37.5" customHeight="1">
      <c r="A12" s="33" t="s">
        <v>27</v>
      </c>
      <c r="B12" s="32">
        <v>2012</v>
      </c>
      <c r="C12" s="35">
        <v>50000</v>
      </c>
      <c r="D12" s="16">
        <f aca="true" t="shared" si="0" ref="D12:D20">C12/20</f>
        <v>2500</v>
      </c>
    </row>
    <row r="13" spans="1:4" ht="37.5" customHeight="1">
      <c r="A13" s="33" t="s">
        <v>28</v>
      </c>
      <c r="B13" s="32">
        <v>2012</v>
      </c>
      <c r="C13" s="35">
        <v>50800</v>
      </c>
      <c r="D13" s="16">
        <f t="shared" si="0"/>
        <v>2540</v>
      </c>
    </row>
    <row r="14" spans="1:4" ht="37.5" customHeight="1">
      <c r="A14" s="33" t="s">
        <v>29</v>
      </c>
      <c r="B14" s="32">
        <v>2012</v>
      </c>
      <c r="C14" s="35">
        <v>50000</v>
      </c>
      <c r="D14" s="16">
        <f t="shared" si="0"/>
        <v>2500</v>
      </c>
    </row>
    <row r="15" spans="1:4" ht="37.5" customHeight="1">
      <c r="A15" s="33" t="s">
        <v>30</v>
      </c>
      <c r="B15" s="32">
        <v>2012</v>
      </c>
      <c r="C15" s="35">
        <v>128000</v>
      </c>
      <c r="D15" s="16">
        <f t="shared" si="0"/>
        <v>6400</v>
      </c>
    </row>
    <row r="16" spans="1:4" ht="37.5" customHeight="1">
      <c r="A16" s="33" t="s">
        <v>31</v>
      </c>
      <c r="B16" s="32">
        <v>2012</v>
      </c>
      <c r="C16" s="35">
        <v>110000</v>
      </c>
      <c r="D16" s="16">
        <f t="shared" si="0"/>
        <v>5500</v>
      </c>
    </row>
    <row r="17" spans="1:4" ht="37.5" customHeight="1">
      <c r="A17" s="31" t="s">
        <v>32</v>
      </c>
      <c r="B17" s="32" t="s">
        <v>8</v>
      </c>
      <c r="C17" s="10">
        <v>9000000</v>
      </c>
      <c r="D17" s="16">
        <f t="shared" si="0"/>
        <v>450000</v>
      </c>
    </row>
    <row r="18" spans="1:4" ht="37.5" customHeight="1">
      <c r="A18" s="31" t="s">
        <v>33</v>
      </c>
      <c r="B18" s="32" t="s">
        <v>8</v>
      </c>
      <c r="C18" s="10">
        <v>14000000</v>
      </c>
      <c r="D18" s="16">
        <f t="shared" si="0"/>
        <v>700000</v>
      </c>
    </row>
    <row r="19" spans="1:4" ht="37.5" customHeight="1">
      <c r="A19" s="33" t="s">
        <v>34</v>
      </c>
      <c r="B19" s="32" t="s">
        <v>8</v>
      </c>
      <c r="C19" s="35">
        <v>14000000</v>
      </c>
      <c r="D19" s="40">
        <f t="shared" si="0"/>
        <v>700000</v>
      </c>
    </row>
    <row r="20" spans="1:4" ht="41.25" customHeight="1" thickBot="1">
      <c r="A20" s="37" t="s">
        <v>35</v>
      </c>
      <c r="B20" s="41" t="s">
        <v>8</v>
      </c>
      <c r="C20" s="38">
        <v>9000000</v>
      </c>
      <c r="D20" s="39">
        <f t="shared" si="0"/>
        <v>450000</v>
      </c>
    </row>
    <row r="21" spans="1:4" ht="17.25" customHeight="1" thickTop="1">
      <c r="A21" s="45" t="s">
        <v>19</v>
      </c>
      <c r="B21" s="46"/>
      <c r="C21" s="46"/>
      <c r="D21" s="47"/>
    </row>
    <row r="22" spans="1:4" ht="40.5" customHeight="1">
      <c r="A22" s="11" t="s">
        <v>39</v>
      </c>
      <c r="B22" s="9">
        <v>2006</v>
      </c>
      <c r="C22" s="13">
        <v>999790</v>
      </c>
      <c r="D22" s="7">
        <f>C22/23</f>
        <v>43469.13043478261</v>
      </c>
    </row>
    <row r="23" spans="1:4" ht="25.5">
      <c r="A23" s="14" t="s">
        <v>36</v>
      </c>
      <c r="B23" s="15" t="s">
        <v>1</v>
      </c>
      <c r="C23" s="10">
        <v>10571562</v>
      </c>
      <c r="D23" s="16">
        <v>556398</v>
      </c>
    </row>
    <row r="24" spans="1:4" ht="13.5" thickBot="1">
      <c r="A24" s="14" t="s">
        <v>37</v>
      </c>
      <c r="B24" s="15">
        <v>2007</v>
      </c>
      <c r="C24" s="10">
        <v>637659</v>
      </c>
      <c r="D24" s="16">
        <v>33561</v>
      </c>
    </row>
    <row r="25" spans="1:4" ht="17.25" customHeight="1" thickTop="1">
      <c r="A25" s="45" t="s">
        <v>16</v>
      </c>
      <c r="B25" s="46"/>
      <c r="C25" s="46"/>
      <c r="D25" s="47"/>
    </row>
    <row r="26" spans="1:4" ht="26.25" customHeight="1" thickBot="1">
      <c r="A26" s="11" t="s">
        <v>38</v>
      </c>
      <c r="B26" s="9">
        <v>2006</v>
      </c>
      <c r="C26" s="13">
        <v>1600000</v>
      </c>
      <c r="D26" s="7">
        <f>C26/23</f>
        <v>69565.21739130435</v>
      </c>
    </row>
    <row r="27" spans="1:4" ht="17.25" customHeight="1" thickTop="1">
      <c r="A27" s="45" t="s">
        <v>17</v>
      </c>
      <c r="B27" s="46"/>
      <c r="C27" s="46"/>
      <c r="D27" s="47"/>
    </row>
    <row r="28" spans="1:4" ht="26.25" thickBot="1">
      <c r="A28" s="11" t="s">
        <v>40</v>
      </c>
      <c r="B28" s="17" t="s">
        <v>2</v>
      </c>
      <c r="C28" s="18">
        <v>3273221</v>
      </c>
      <c r="D28" s="19">
        <v>176040.71513002366</v>
      </c>
    </row>
    <row r="29" spans="1:4" ht="17.25" customHeight="1" thickTop="1">
      <c r="A29" s="45" t="s">
        <v>18</v>
      </c>
      <c r="B29" s="46"/>
      <c r="C29" s="46"/>
      <c r="D29" s="47"/>
    </row>
    <row r="30" spans="1:4" ht="25.5">
      <c r="A30" s="20" t="s">
        <v>41</v>
      </c>
      <c r="B30" s="9" t="s">
        <v>3</v>
      </c>
      <c r="C30" s="21">
        <v>9360600</v>
      </c>
      <c r="D30" s="22">
        <v>486331.5102433852</v>
      </c>
    </row>
    <row r="31" spans="1:4" ht="26.25" thickBot="1">
      <c r="A31" s="14" t="s">
        <v>42</v>
      </c>
      <c r="B31" s="9" t="s">
        <v>4</v>
      </c>
      <c r="C31" s="23">
        <v>8056000</v>
      </c>
      <c r="D31" s="24">
        <v>432662.7256547165</v>
      </c>
    </row>
    <row r="32" spans="1:4" ht="22.5" customHeight="1" thickBot="1">
      <c r="A32" s="48" t="s">
        <v>5</v>
      </c>
      <c r="B32" s="49"/>
      <c r="C32" s="25">
        <f>SUM(C5:C31)</f>
        <v>128142159</v>
      </c>
      <c r="D32" s="26">
        <f>SUM(D5:D31)</f>
        <v>6428599.132187546</v>
      </c>
    </row>
  </sheetData>
  <sheetProtection/>
  <mergeCells count="10">
    <mergeCell ref="A32:B32"/>
    <mergeCell ref="A2:B2"/>
    <mergeCell ref="A29:D29"/>
    <mergeCell ref="A21:D21"/>
    <mergeCell ref="A25:D25"/>
    <mergeCell ref="A27:D27"/>
    <mergeCell ref="A1:D1"/>
    <mergeCell ref="C2:C3"/>
    <mergeCell ref="D2:D3"/>
    <mergeCell ref="A4:D4"/>
  </mergeCells>
  <printOptions/>
  <pageMargins left="0.37" right="0.36" top="0.52" bottom="0.5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2011-11-29T13:08:10Z</cp:lastPrinted>
  <dcterms:created xsi:type="dcterms:W3CDTF">2011-11-29T13:07:37Z</dcterms:created>
  <dcterms:modified xsi:type="dcterms:W3CDTF">2012-11-28T13:26:50Z</dcterms:modified>
  <cp:category/>
  <cp:version/>
  <cp:contentType/>
  <cp:contentStatus/>
</cp:coreProperties>
</file>